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Target="xl/workbook.xml" Id="rId1" Type="http://schemas.openxmlformats.org/officeDocument/2006/relationships/officeDocument"/><Relationship Target="docProps/app.xml" Id="rId2" Type="http://schemas.openxmlformats.org/officeDocument/2006/relationships/extended-properties"/><Relationship Target="docProps/core.xml" Id="rId3" Type="http://schemas.openxmlformats.org/package/2006/relationships/metadata/core-properties"/></Relationships>
</file>

<file path=xl/workbook.xml><?xml version="1.0" encoding="utf-8"?>
<workbook xmlns="http://schemas.openxmlformats.org/spreadsheetml/2006/main" xmlns:r="http://schemas.openxmlformats.org/officeDocument/2006/relationships">
  <fileVersion appName="ZohoSheetWriter"/>
  <bookViews>
    <workbookView windowHeight="8192" windowWidth="16384"/>
  </bookViews>
  <sheets>
    <sheet name="Statewide" r:id="rId1" sheetId="1"/>
    <sheet name="Local" r:id="rId2" sheetId="2"/>
    <sheet name="Schools" r:id="rId3" sheetId="3"/>
    <sheet name="Props" r:id="rId4" sheetId="4"/>
  </sheets>
</workbook>
</file>

<file path=xl/sharedStrings.xml><?xml version="1.0" encoding="utf-8"?>
<sst xmlns="http://schemas.openxmlformats.org/spreadsheetml/2006/main" count="224" uniqueCount="224">
  <si>
    <t>Ventura County Elections Final Results</t>
  </si>
  <si>
    <t>Final Tallies: Official election results for the November 8, 2022, General Election are listed below, with 100 percent of Ventura County's precincts reporting. According to the County Elections office, 284,013 ballots were cast in this general election: 89 percent of the ballots were cast by vote-by-mail ballots, and 11 percent were cast in person at County vote centers. Ventura County had an overall voter turnout of 56.23 percent.</t>
  </si>
  <si>
    <t>Governor</t>
  </si>
  <si>
    <t>Gavin Newsom (D)</t>
  </si>
  <si>
    <t>Brian Dahle (R)</t>
  </si>
  <si>
    <t>Total</t>
  </si>
  <si>
    <t>Lieutenant Governor</t>
  </si>
  <si>
    <t>Eleni Kounalakis (D)</t>
  </si>
  <si>
    <t>Angela E. Underwood Jacobs (R)</t>
  </si>
  <si>
    <t>Total</t>
  </si>
  <si>
    <t>Secretary of State</t>
  </si>
  <si>
    <t>Shirley N. Weber (D)</t>
  </si>
  <si>
    <t>Rob Bernosky (R)</t>
  </si>
  <si>
    <t>Total</t>
  </si>
  <si>
    <t>Controller</t>
  </si>
  <si>
    <t>Malia M. Cohen (D)</t>
  </si>
  <si>
    <t>Lanhee J. Chen (R)</t>
  </si>
  <si>
    <t>Total</t>
  </si>
  <si>
    <t>Treasurer</t>
  </si>
  <si>
    <t>Fiona Ma (D)</t>
  </si>
  <si>
    <t>Jack M. Guerrero (R)</t>
  </si>
  <si>
    <t>Total</t>
  </si>
  <si>
    <t>Attorney General</t>
  </si>
  <si>
    <t>Rob Bonta (D)</t>
  </si>
  <si>
    <t>Nathan Hochman (R)</t>
  </si>
  <si>
    <t>Total</t>
  </si>
  <si>
    <t>Insurance Commissioner</t>
  </si>
  <si>
    <t>Ricardo Lara (D)</t>
  </si>
  <si>
    <t>Robert Howell (R)</t>
  </si>
  <si>
    <t>Total</t>
  </si>
  <si>
    <t>State Board of Equalization, 2nd District</t>
  </si>
  <si>
    <t>Sally J. Lieber (D)</t>
  </si>
  <si>
    <t>Peter Coe Verbica (R)</t>
  </si>
  <si>
    <t>Total</t>
  </si>
  <si>
    <t>United States Senator, Full Term</t>
  </si>
  <si>
    <t>Alex Padilla (D)</t>
  </si>
  <si>
    <t>Mark P. Meuser (R)</t>
  </si>
  <si>
    <t>Total</t>
  </si>
  <si>
    <t>United States Senator, Partial/Unexpired Term</t>
  </si>
  <si>
    <t>Alex Padilla (D)</t>
  </si>
  <si>
    <t>Mark P. Meuser (R)</t>
  </si>
  <si>
    <t>Total</t>
  </si>
  <si>
    <t>24th Congressional District</t>
  </si>
  <si>
    <t>Salud Carbajal (D)</t>
  </si>
  <si>
    <t>Brad Allen (R)</t>
  </si>
  <si>
    <t>Total</t>
  </si>
  <si>
    <t>26th Congressional District</t>
  </si>
  <si>
    <t>Julia Brownley (D)</t>
  </si>
  <si>
    <t>Matt Jacobs (R)</t>
  </si>
  <si>
    <t>Total</t>
  </si>
  <si>
    <t>32nd Congressional District</t>
  </si>
  <si>
    <t>Brad Sherman (D)</t>
  </si>
  <si>
    <t>Julie Lapointe Volotzky (R)</t>
  </si>
  <si>
    <t>Total</t>
  </si>
  <si>
    <t>Member of the Assembly 38th District</t>
  </si>
  <si>
    <t>Steve Bennett (D)</t>
  </si>
  <si>
    <t>Cole Brocato (R)</t>
  </si>
  <si>
    <t>Total</t>
  </si>
  <si>
    <t>Member of the Assembly 42nd District</t>
  </si>
  <si>
    <t>Jacqui Irwin (D)</t>
  </si>
  <si>
    <t>Lori Mills (R)</t>
  </si>
  <si>
    <t>Total</t>
  </si>
  <si>
    <t>Member of the Assembly 46th District</t>
  </si>
  <si>
    <t>Jesse Gabriel (D)</t>
  </si>
  <si>
    <t>Dana Caruso (R)</t>
  </si>
  <si>
    <t>Total</t>
  </si>
  <si>
    <t>For Chief Justice of California – Patricia Guerrero</t>
  </si>
  <si>
    <t>Yes</t>
  </si>
  <si>
    <t>No</t>
  </si>
  <si>
    <t>Total</t>
  </si>
  <si>
    <t>For Associate Justice of Supreme Court
Goodwin Liu</t>
  </si>
  <si>
    <t>Yes</t>
  </si>
  <si>
    <t>No</t>
  </si>
  <si>
    <t>Total</t>
  </si>
  <si>
    <t>For Associate Justice of Supreme Court
Martin J. Jenkins</t>
  </si>
  <si>
    <t>Yes</t>
  </si>
  <si>
    <t>No</t>
  </si>
  <si>
    <t>Total</t>
  </si>
  <si>
    <t>For Associate Justice of Supreme Court
Joshua P. Groban</t>
  </si>
  <si>
    <t>Yes</t>
  </si>
  <si>
    <t>No</t>
  </si>
  <si>
    <t>Total</t>
  </si>
  <si>
    <t>For Presiding Judge Court of Appeal
District 2, Division 1 – Frances Rothschild</t>
  </si>
  <si>
    <t>Yes</t>
  </si>
  <si>
    <t>No</t>
  </si>
  <si>
    <t>Total</t>
  </si>
  <si>
    <t>For Associate Justice Court of Appeal
District 2, Division 2 – Judith M. Ashmann</t>
  </si>
  <si>
    <t>Yes</t>
  </si>
  <si>
    <t>No</t>
  </si>
  <si>
    <t>Total</t>
  </si>
  <si>
    <t>For Associate Justice Court of Appeal
District 2, Division 3 – Luis A. Lavin</t>
  </si>
  <si>
    <t>Yes</t>
  </si>
  <si>
    <t>No</t>
  </si>
  <si>
    <t>Total</t>
  </si>
  <si>
    <t>For Associate Justice Court of Appeal
District 2, Division 4 – Audrey B. Collins</t>
  </si>
  <si>
    <t>Yes</t>
  </si>
  <si>
    <t>No</t>
  </si>
  <si>
    <t>Total</t>
  </si>
  <si>
    <t>For Associate Justice Court of Appeal
District 2, Division 4 – Brian S. Currey</t>
  </si>
  <si>
    <t>Yes</t>
  </si>
  <si>
    <t>No</t>
  </si>
  <si>
    <t>Total</t>
  </si>
  <si>
    <t>For Associate Justice Court of Appeal
District 2, Division 5 – Laurence D. Rubin</t>
  </si>
  <si>
    <t>Yes</t>
  </si>
  <si>
    <t>No</t>
  </si>
  <si>
    <t>Total</t>
  </si>
  <si>
    <t>For Associate Justice Court of Appeal
District 2, Division 5 – Lamar W. Baker</t>
  </si>
  <si>
    <t>Yes</t>
  </si>
  <si>
    <t>No</t>
  </si>
  <si>
    <t>Total</t>
  </si>
  <si>
    <t>For Associate Justice Court of Appeal
District 2, Division 6 – Hernaldo J. Baltodano</t>
  </si>
  <si>
    <t>Yes</t>
  </si>
  <si>
    <t>No</t>
  </si>
  <si>
    <t>Total</t>
  </si>
  <si>
    <t>For Associate Justice Court of Appeal
District 2, Division 7 – John L. Segal</t>
  </si>
  <si>
    <t>Yes</t>
  </si>
  <si>
    <t>No</t>
  </si>
  <si>
    <t>Total</t>
  </si>
  <si>
    <t>For Presiding Justice Court of Appeal
District 2, Division 8 – Maria E. Stratton</t>
  </si>
  <si>
    <t>Yes</t>
  </si>
  <si>
    <t>No</t>
  </si>
  <si>
    <t>Total</t>
  </si>
  <si>
    <t>For Associate Justice Court of Appeal
District 2, Division 8 – John Shepard Wiley Jr.</t>
  </si>
  <si>
    <t>Yes</t>
  </si>
  <si>
    <t>No</t>
  </si>
  <si>
    <t>Total</t>
  </si>
  <si>
    <t>For Associate Justice Court of Appeal
District 2, Division 8 – Elizabeth Annette Grimes</t>
  </si>
  <si>
    <t>Yes</t>
  </si>
  <si>
    <t>No</t>
  </si>
  <si>
    <t>Total</t>
  </si>
  <si>
    <t>County Supervisor, 2nd District</t>
  </si>
  <si>
    <t>Jeff Gorell</t>
  </si>
  <si>
    <t>Claudia Bill-de la Peña</t>
  </si>
  <si>
    <t>Total</t>
  </si>
  <si>
    <t>County Supervisor, 4th District</t>
  </si>
  <si>
    <t>Janice S. Parvin</t>
  </si>
  <si>
    <t>Bernardo Perez</t>
  </si>
  <si>
    <t>Total</t>
  </si>
  <si>
    <t>Thousand Oaks City Council</t>
  </si>
  <si>
    <t>Bob Engler</t>
  </si>
  <si>
    <t>David Newman</t>
  </si>
  <si>
    <t>Mikey Taylor</t>
  </si>
  <si>
    <t>Kyle Rohrbach</t>
  </si>
  <si>
    <t>Sharon McMahon</t>
  </si>
  <si>
    <t>Ed Jones</t>
  </si>
  <si>
    <t>Halla Maher</t>
  </si>
  <si>
    <t>Jeff Schwartz</t>
  </si>
  <si>
    <t>Anoiel Khorshid</t>
  </si>
  <si>
    <t>Dan Twedt</t>
  </si>
  <si>
    <t>Total</t>
  </si>
  <si>
    <t>Conejo Recreation and Park District</t>
  </si>
  <si>
    <t>Doug Nickles</t>
  </si>
  <si>
    <t>Nellie Cusworth</t>
  </si>
  <si>
    <t>Marissa Buss</t>
  </si>
  <si>
    <t>Anthony Angelini</t>
  </si>
  <si>
    <t>Connie 'Tie' Gutierrez</t>
  </si>
  <si>
    <t>Chaise Rasheed</t>
  </si>
  <si>
    <t>Ariah Boyle</t>
  </si>
  <si>
    <t>Total</t>
  </si>
  <si>
    <t>Calleguas Municipal Water District Division 4</t>
  </si>
  <si>
    <t>Thibault Robert</t>
  </si>
  <si>
    <t>Vanessa Benitez Valdez</t>
  </si>
  <si>
    <t>Total</t>
  </si>
  <si>
    <t>Calleguas Municipal Water District Division 5</t>
  </si>
  <si>
    <t>Jacquelyn McMillan</t>
  </si>
  <si>
    <t>Steve Nash</t>
  </si>
  <si>
    <t>Total</t>
  </si>
  <si>
    <t>State Superintendent of Public Instruction</t>
  </si>
  <si>
    <t>Tony K. Thurmond</t>
  </si>
  <si>
    <t>Lance Ray Christensen</t>
  </si>
  <si>
    <t>Total</t>
  </si>
  <si>
    <t>Ventura County Board of Education Area 1</t>
  </si>
  <si>
    <t>Rachel Ulrich</t>
  </si>
  <si>
    <t>David L. Norrdin</t>
  </si>
  <si>
    <t>Total</t>
  </si>
  <si>
    <t>Ventura County Board of Education Area 2</t>
  </si>
  <si>
    <t>Mike Teasdale</t>
  </si>
  <si>
    <t>Andrea Cdebaca Sandoval</t>
  </si>
  <si>
    <t>Cathy Carlson</t>
  </si>
  <si>
    <t>Total</t>
  </si>
  <si>
    <t>Ventura County Community College District Area 2</t>
  </si>
  <si>
    <t>Lou Lichtl</t>
  </si>
  <si>
    <t>Jessica Weihe</t>
  </si>
  <si>
    <t>Total</t>
  </si>
  <si>
    <t>Conejo Valley Unified School District Area 2</t>
  </si>
  <si>
    <t>Lisa Powell</t>
  </si>
  <si>
    <t>Joelle Mancuso</t>
  </si>
  <si>
    <t>Total</t>
  </si>
  <si>
    <t>Conejo Valley Unified School District Area 3</t>
  </si>
  <si>
    <t>Bill Gorback</t>
  </si>
  <si>
    <t>Karen Meyer</t>
  </si>
  <si>
    <t>Total</t>
  </si>
  <si>
    <t>Conejo Valley Unified School District Area 4</t>
  </si>
  <si>
    <t>Cindy Goldberg</t>
  </si>
  <si>
    <t>Sophia M. Dedomenico</t>
  </si>
  <si>
    <t>Total</t>
  </si>
  <si>
    <t>Proposition 1</t>
  </si>
  <si>
    <t>Yes</t>
  </si>
  <si>
    <t>No</t>
  </si>
  <si>
    <t>Total</t>
  </si>
  <si>
    <t>Proposition 26</t>
  </si>
  <si>
    <t>No</t>
  </si>
  <si>
    <t>Yes</t>
  </si>
  <si>
    <t>Total</t>
  </si>
  <si>
    <t>Proposition 27</t>
  </si>
  <si>
    <t>No</t>
  </si>
  <si>
    <t>Yes</t>
  </si>
  <si>
    <t>Total</t>
  </si>
  <si>
    <t>Proposition 28</t>
  </si>
  <si>
    <t>Yes</t>
  </si>
  <si>
    <t>No</t>
  </si>
  <si>
    <t>Total</t>
  </si>
  <si>
    <t>Proposition 29</t>
  </si>
  <si>
    <t>No</t>
  </si>
  <si>
    <t>Yes</t>
  </si>
  <si>
    <t>Total</t>
  </si>
  <si>
    <t>Proposition 30</t>
  </si>
  <si>
    <t>No</t>
  </si>
  <si>
    <t>Yes</t>
  </si>
  <si>
    <t>Total</t>
  </si>
  <si>
    <t>Proposition 31</t>
  </si>
  <si>
    <t>Yes</t>
  </si>
  <si>
    <t>No</t>
  </si>
  <si>
    <t>Total</t>
  </si>
</sst>
</file>

<file path=xl/styles.xml><?xml version="1.0" encoding="utf-8"?>
<styleSheet xmlns="http://schemas.openxmlformats.org/spreadsheetml/2006/main">
  <numFmts count="2">
    <numFmt formatCode="#0.00%" numFmtId="164"/>
    <numFmt formatCode="#,##0.#########" numFmtId="165"/>
  </numFmts>
  <fonts count="6">
    <font>
      <sz val="10"/>
      <name val="Tahoma"/>
    </font>
    <font>
      <sz val="12"/>
      <name val="Roboto"/>
    </font>
    <font>
      <i/>
      <sz val="12"/>
      <name val="Roboto"/>
    </font>
    <font>
      <b/>
      <sz val="10"/>
      <color rgb="FFFFFFFF"/>
      <name val="Tahoma"/>
    </font>
    <font>
      <b/>
      <sz val="10"/>
      <name val="Tahoma"/>
    </font>
    <font>
      <sz val="10"/>
      <name val="Tahoma"/>
    </font>
  </fonts>
  <fills count="4">
    <fill>
      <patternFill patternType="none"/>
    </fill>
    <fill>
      <patternFill patternType="gray125"/>
    </fill>
    <fill>
      <patternFill patternType="solid">
        <fgColor rgb="FFFFFFFF"/>
      </patternFill>
    </fill>
    <fill>
      <patternFill patternType="solid">
        <fgColor rgb="FFC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borderId="0" fillId="0" fontId="0" numFmtId="0" xfId="0">
      <alignment vertical="top"/>
    </xf>
  </cellStyleXfs>
  <cellXfs count="26">
    <xf borderId="0" fillId="0" fontId="0" numFmtId="0" xfId="0">
      <alignment vertical="top"/>
    </xf>
    <xf borderId="0" fillId="0" fontId="0" numFmtId="164" xfId="0">
      <alignment vertical="top"/>
    </xf>
    <xf borderId="0" fillId="2" fontId="1" numFmtId="0" xfId="0">
      <alignment vertical="top"/>
    </xf>
    <xf borderId="0" fillId="2" fontId="2" numFmtId="0" xfId="0">
      <alignment vertical="top" wrapText="1"/>
    </xf>
    <xf borderId="0" fillId="0" fontId="0" numFmtId="0" xfId="0">
      <alignment vertical="top" wrapText="1"/>
    </xf>
    <xf borderId="1" fillId="3" fontId="3" numFmtId="0" xfId="0">
      <alignment horizontal="center" vertical="top"/>
    </xf>
    <xf borderId="1" fillId="3" fontId="3" numFmtId="0" xfId="0">
      <alignment vertical="top"/>
    </xf>
    <xf borderId="1" fillId="3" fontId="3" numFmtId="164" xfId="0">
      <alignment vertical="top"/>
    </xf>
    <xf borderId="1" fillId="0" fontId="4" numFmtId="0" xfId="0">
      <alignment vertical="top"/>
    </xf>
    <xf borderId="1" fillId="0" fontId="4" numFmtId="165" xfId="0">
      <alignment vertical="top"/>
    </xf>
    <xf borderId="1" fillId="0" fontId="4" numFmtId="164" xfId="0">
      <alignment vertical="top"/>
    </xf>
    <xf borderId="1" fillId="0" fontId="0" numFmtId="0" xfId="0">
      <alignment vertical="top"/>
    </xf>
    <xf borderId="1" fillId="0" fontId="0" numFmtId="165" xfId="0">
      <alignment vertical="top"/>
    </xf>
    <xf borderId="1" fillId="0" fontId="0" numFmtId="164" xfId="0">
      <alignment vertical="top"/>
    </xf>
    <xf borderId="0" fillId="0" fontId="5" numFmtId="0" xfId="0">
      <alignment vertical="top"/>
    </xf>
    <xf borderId="0" fillId="0" fontId="4" numFmtId="0" xfId="0">
      <alignment vertical="top"/>
    </xf>
    <xf borderId="1" fillId="3" fontId="3" numFmtId="0" xfId="0">
      <alignment horizontal="center" vertical="top" wrapText="1"/>
    </xf>
    <xf borderId="1" fillId="0" fontId="0" numFmtId="0" xfId="0">
      <alignment vertical="top" wrapText="1"/>
    </xf>
    <xf borderId="1" fillId="0" fontId="0" numFmtId="164" xfId="0">
      <alignment vertical="top" wrapText="1"/>
    </xf>
    <xf borderId="1" fillId="0" fontId="4" numFmtId="0" xfId="0">
      <alignment vertical="top" wrapText="1"/>
    </xf>
    <xf borderId="1" fillId="0" fontId="4" numFmtId="165" xfId="0">
      <alignment vertical="top" wrapText="1"/>
    </xf>
    <xf borderId="1" fillId="0" fontId="4" numFmtId="164" xfId="0">
      <alignment vertical="top" wrapText="1"/>
    </xf>
    <xf borderId="1" fillId="0" fontId="0" numFmtId="165" xfId="0">
      <alignment vertical="top" wrapText="1"/>
    </xf>
    <xf borderId="2" fillId="0" fontId="0" numFmtId="164" xfId="0">
      <alignment vertical="top"/>
    </xf>
    <xf borderId="0" fillId="0" fontId="0" numFmtId="164" xfId="0">
      <alignment vertical="top" wrapText="1"/>
    </xf>
    <xf borderId="0" fillId="0" fontId="3" numFmtId="0" xfId="0">
      <alignment horizontal="center" vertical="top"/>
    </xf>
  </cellXfs>
  <cellStyles count="1">
    <cellStyle name="Normal" xfId="0" builtinId="0" customBuiltin="1"/>
  </cellStyles>
  <dxfs count="0"/>
  <tableStyles count="0" defaultPivotStyle="PivotStyleLight16" defaultTableStyle="TableStyleMedium2"/>
</styleSheet>
</file>

<file path=xl/_rels/workbook.xml.rels><?xml version="1.0" encoding="UTF-8" standalone="yes"?><Relationships xmlns="http://schemas.openxmlformats.org/package/2006/relationships"><Relationship Target="worksheets/sheet1.xml" Id="rId1" Type="http://schemas.openxmlformats.org/officeDocument/2006/relationships/worksheet"/><Relationship Target="worksheets/sheet2.xml" Id="rId2" Type="http://schemas.openxmlformats.org/officeDocument/2006/relationships/worksheet"/><Relationship Target="worksheets/sheet3.xml" Id="rId3" Type="http://schemas.openxmlformats.org/officeDocument/2006/relationships/worksheet"/><Relationship Target="worksheets/sheet4.xml" Id="rId4" Type="http://schemas.openxmlformats.org/officeDocument/2006/relationships/worksheet"/><Relationship Target="sharedStrings.xml" Id="rId5" Type="http://schemas.openxmlformats.org/officeDocument/2006/relationships/sharedStrings"/><Relationship Target="styles.xml" Id="rId6" Type="http://schemas.openxmlformats.org/officeDocument/2006/relationships/styles"/></Relationships>
</file>

<file path=xl/worksheets/sheet1.xml><?xml version="1.0" encoding="utf-8"?>
<worksheet xmlns="http://schemas.openxmlformats.org/spreadsheetml/2006/main" xmlns:r="http://schemas.openxmlformats.org/officeDocument/2006/relationships">
  <dimension ref="A1:D191"/>
  <sheetViews>
    <sheetView workbookViewId="0"/>
  </sheetViews>
  <sheetFormatPr defaultRowHeight="14.25" customHeight="1"/>
  <cols>
    <col min="1" max="1" width="13.86"/>
    <col min="2" max="2" width="30.29"/>
    <col min="3" max="3" width="11.86"/>
    <col min="4" max="4" style="1" width="14.29"/>
    <col min="5" max="1025" width="14.29"/>
  </cols>
  <sheetData>
    <row r="1" ht="15.75">
      <c r="A1" s="2" t="s">
        <v>0</v>
      </c>
    </row>
    <row r="2" ht="110.25">
      <c r="A2" s="3" t="s">
        <v>1</v>
      </c>
      <c r="B2" s="4"/>
      <c r="C2" s="4"/>
      <c r="D2" s="4"/>
    </row>
    <row r="6">
      <c r="B6" s="5" t="s">
        <v>2</v>
      </c>
      <c r="C6" s="6"/>
      <c r="D6" s="7"/>
    </row>
    <row r="7">
      <c r="B7" s="8" t="s">
        <v>3</v>
      </c>
      <c r="C7" s="9">
        <v>153226.0</v>
      </c>
      <c r="D7" s="10">
        <f>SUM(C7/C9)</f>
        <v>0.545414419705626</v>
      </c>
    </row>
    <row r="8">
      <c r="B8" s="11" t="s">
        <v>4</v>
      </c>
      <c r="C8" s="12">
        <v>127709.0</v>
      </c>
      <c r="D8" s="13">
        <f>SUM(C8/C9)</f>
        <v>0.454585580294374</v>
      </c>
    </row>
    <row r="9">
      <c r="B9" s="11" t="s">
        <v>5</v>
      </c>
      <c r="C9" s="12">
        <v>280935.0</v>
      </c>
      <c r="D9" s="13">
        <f>SUM(D7:D8)</f>
        <v>1.0</v>
      </c>
    </row>
    <row r="10">
      <c r="B10" s="14"/>
      <c r="C10" s="14"/>
    </row>
    <row r="11">
      <c r="B11" s="5" t="s">
        <v>6</v>
      </c>
      <c r="C11" s="6"/>
      <c r="D11" s="7"/>
    </row>
    <row r="12" customFormat="1" s="14">
      <c r="B12" s="8" t="s">
        <v>7</v>
      </c>
      <c r="C12" s="9">
        <v>153242.0</v>
      </c>
      <c r="D12" s="10">
        <f>SUM(C12/C14)</f>
        <v>0.552549975481005</v>
      </c>
    </row>
    <row r="13">
      <c r="B13" s="11" t="s">
        <v>8</v>
      </c>
      <c r="C13" s="12">
        <v>124094.0</v>
      </c>
      <c r="D13" s="13">
        <f>SUM(C13/C14)</f>
        <v>0.447450024518995</v>
      </c>
    </row>
    <row r="14">
      <c r="B14" s="11" t="s">
        <v>9</v>
      </c>
      <c r="C14" s="12">
        <v>277336.0</v>
      </c>
      <c r="D14" s="13">
        <f>SUM(D12:D13)</f>
        <v>1.0</v>
      </c>
    </row>
    <row r="15">
      <c r="B15" s="14"/>
      <c r="C15" s="14"/>
    </row>
    <row r="16">
      <c r="B16" s="5" t="s">
        <v>10</v>
      </c>
      <c r="C16" s="6"/>
      <c r="D16" s="7"/>
    </row>
    <row r="17" customFormat="1" s="14">
      <c r="B17" s="8" t="s">
        <v>11</v>
      </c>
      <c r="C17" s="9">
        <v>153074.0</v>
      </c>
      <c r="D17" s="10">
        <f>SUM(C17/C19)</f>
        <v>0.552893158997327</v>
      </c>
    </row>
    <row r="18">
      <c r="B18" s="11" t="s">
        <v>12</v>
      </c>
      <c r="C18" s="12">
        <v>123786.0</v>
      </c>
      <c r="D18" s="13">
        <f>SUM(C18/C19)</f>
        <v>0.447106841002672</v>
      </c>
    </row>
    <row r="19">
      <c r="B19" s="11" t="s">
        <v>13</v>
      </c>
      <c r="C19" s="12">
        <v>276860.0</v>
      </c>
      <c r="D19" s="13">
        <f>SUM(D17:D18)</f>
        <v>0.999999999999999</v>
      </c>
    </row>
    <row r="20">
      <c r="B20" s="14"/>
      <c r="C20" s="14"/>
    </row>
    <row r="21">
      <c r="B21" s="5" t="s">
        <v>14</v>
      </c>
      <c r="C21" s="6"/>
      <c r="D21" s="7"/>
    </row>
    <row r="22" customFormat="1" s="15">
      <c r="B22" s="8" t="s">
        <v>15</v>
      </c>
      <c r="C22" s="9">
        <v>141450.0</v>
      </c>
      <c r="D22" s="10">
        <f>SUM(C22/C24)</f>
        <v>0.512548283533956</v>
      </c>
    </row>
    <row r="23" customFormat="1" s="14">
      <c r="B23" s="11" t="s">
        <v>16</v>
      </c>
      <c r="C23" s="12">
        <v>134524.0</v>
      </c>
      <c r="D23" s="13">
        <f>SUM(C23/C24)</f>
        <v>0.487451716466043</v>
      </c>
    </row>
    <row r="24" customFormat="1" s="14">
      <c r="B24" s="11" t="s">
        <v>17</v>
      </c>
      <c r="C24" s="12">
        <v>275974.0</v>
      </c>
      <c r="D24" s="13">
        <f>SUM(D22:D23)</f>
        <v>0.999999999999999</v>
      </c>
    </row>
    <row r="25" customFormat="1" s="14">
      <c r="D25" s="1"/>
    </row>
    <row r="26">
      <c r="B26" s="5" t="s">
        <v>18</v>
      </c>
      <c r="C26" s="6"/>
      <c r="D26" s="7"/>
    </row>
    <row r="27" customFormat="1" s="14">
      <c r="B27" s="8" t="s">
        <v>19</v>
      </c>
      <c r="C27" s="9">
        <v>148747.0</v>
      </c>
      <c r="D27" s="10">
        <f>SUM(C27/C29)</f>
        <v>0.539258834959903</v>
      </c>
    </row>
    <row r="28">
      <c r="B28" s="11" t="s">
        <v>20</v>
      </c>
      <c r="C28" s="12">
        <v>127089.0</v>
      </c>
      <c r="D28" s="13">
        <f>SUM(C28/C29)</f>
        <v>0.460741165040096</v>
      </c>
    </row>
    <row r="29">
      <c r="B29" s="11" t="s">
        <v>21</v>
      </c>
      <c r="C29" s="12">
        <v>275836.0</v>
      </c>
      <c r="D29" s="13">
        <f>SUM(D27:D28)</f>
        <v>0.999999999999999</v>
      </c>
    </row>
    <row r="30">
      <c r="B30" s="14"/>
      <c r="C30" s="14"/>
    </row>
    <row r="31">
      <c r="B31" s="5" t="s">
        <v>22</v>
      </c>
      <c r="C31" s="6"/>
      <c r="D31" s="7"/>
    </row>
    <row r="32" customFormat="1" s="15">
      <c r="B32" s="8" t="s">
        <v>23</v>
      </c>
      <c r="C32" s="9">
        <v>149126.0</v>
      </c>
      <c r="D32" s="10">
        <f>SUM(C32/C34)</f>
        <v>0.540147201576331</v>
      </c>
    </row>
    <row r="33">
      <c r="B33" s="11" t="s">
        <v>24</v>
      </c>
      <c r="C33" s="12">
        <v>126958.0</v>
      </c>
      <c r="D33" s="13">
        <f>SUM(C33/C34)</f>
        <v>0.459852798423668</v>
      </c>
    </row>
    <row r="34">
      <c r="B34" s="11" t="s">
        <v>25</v>
      </c>
      <c r="C34" s="12">
        <v>276084.0</v>
      </c>
      <c r="D34" s="13">
        <f>SUM(D32:D33)</f>
        <v>0.999999999999999</v>
      </c>
    </row>
    <row r="35">
      <c r="B35" s="14"/>
      <c r="C35" s="14"/>
    </row>
    <row r="36">
      <c r="B36" s="5" t="s">
        <v>26</v>
      </c>
      <c r="C36" s="11"/>
      <c r="D36" s="13"/>
    </row>
    <row r="37" customFormat="1" s="15">
      <c r="B37" s="8" t="s">
        <v>27</v>
      </c>
      <c r="C37" s="9">
        <v>152558.0</v>
      </c>
      <c r="D37" s="10">
        <f>SUM(C37/C39)</f>
        <v>0.557240643742649</v>
      </c>
    </row>
    <row r="38">
      <c r="B38" s="11" t="s">
        <v>28</v>
      </c>
      <c r="C38" s="12">
        <v>121216.0</v>
      </c>
      <c r="D38" s="13">
        <f>SUM(C38/C39)</f>
        <v>0.44275935625735</v>
      </c>
    </row>
    <row r="39">
      <c r="B39" s="11" t="s">
        <v>29</v>
      </c>
      <c r="C39" s="12">
        <v>273774.0</v>
      </c>
      <c r="D39" s="13">
        <f>SUM(D37:D38)</f>
        <v>0.999999999999999</v>
      </c>
    </row>
    <row r="40">
      <c r="B40" s="14"/>
      <c r="C40" s="14"/>
    </row>
    <row r="41">
      <c r="B41" s="14"/>
      <c r="C41" s="14"/>
    </row>
    <row r="42">
      <c r="B42" s="14"/>
      <c r="C42" s="14"/>
    </row>
    <row r="43">
      <c r="B43" s="14"/>
      <c r="C43" s="14"/>
    </row>
    <row r="44">
      <c r="B44" s="14"/>
      <c r="C44" s="14"/>
    </row>
    <row r="45">
      <c r="B45" s="5" t="s">
        <v>30</v>
      </c>
      <c r="C45" s="11"/>
      <c r="D45" s="13"/>
    </row>
    <row r="46" customFormat="1" s="15">
      <c r="B46" s="8" t="s">
        <v>31</v>
      </c>
      <c r="C46" s="9">
        <v>148871.0</v>
      </c>
      <c r="D46" s="10">
        <f>SUM(C46/C48)</f>
        <v>0.548380323714241</v>
      </c>
    </row>
    <row r="47">
      <c r="B47" s="11" t="s">
        <v>32</v>
      </c>
      <c r="C47" s="12">
        <v>122603.0</v>
      </c>
      <c r="D47" s="13">
        <f>SUM(C47/C48)</f>
        <v>0.451619676285759</v>
      </c>
    </row>
    <row r="48">
      <c r="B48" s="11" t="s">
        <v>33</v>
      </c>
      <c r="C48" s="12">
        <v>271474.0</v>
      </c>
      <c r="D48" s="13">
        <f>SUM(D46:D47)</f>
        <v>1.0</v>
      </c>
    </row>
    <row r="49">
      <c r="B49" s="14"/>
      <c r="C49" s="14"/>
    </row>
    <row r="50">
      <c r="B50" s="5" t="s">
        <v>34</v>
      </c>
      <c r="C50" s="11"/>
      <c r="D50" s="13"/>
    </row>
    <row r="51" customFormat="1" s="15">
      <c r="B51" s="8" t="s">
        <v>35</v>
      </c>
      <c r="C51" s="9">
        <v>155231.0</v>
      </c>
      <c r="D51" s="10">
        <f>SUM(C51/C53)</f>
        <v>0.560293517846766</v>
      </c>
    </row>
    <row r="52">
      <c r="B52" s="11" t="s">
        <v>36</v>
      </c>
      <c r="C52" s="12">
        <v>121822.0</v>
      </c>
      <c r="D52" s="13">
        <f>SUM(C52/C53)</f>
        <v>0.439706482153234</v>
      </c>
    </row>
    <row r="53">
      <c r="B53" s="11" t="s">
        <v>37</v>
      </c>
      <c r="C53" s="12">
        <v>277053.0</v>
      </c>
      <c r="D53" s="13">
        <f>SUM(D51:D52)</f>
        <v>1.0</v>
      </c>
    </row>
    <row r="54">
      <c r="B54" s="14"/>
      <c r="C54" s="14"/>
    </row>
    <row r="55">
      <c r="B55" s="5" t="s">
        <v>38</v>
      </c>
      <c r="C55" s="11"/>
      <c r="D55" s="13"/>
    </row>
    <row r="56" customFormat="1" s="15">
      <c r="B56" s="8" t="s">
        <v>39</v>
      </c>
      <c r="C56" s="9">
        <v>155057.0</v>
      </c>
      <c r="D56" s="10">
        <f>SUM(C56/C58)</f>
        <v>0.55996056437721</v>
      </c>
    </row>
    <row r="57">
      <c r="B57" s="11" t="s">
        <v>40</v>
      </c>
      <c r="C57" s="12">
        <v>121850.0</v>
      </c>
      <c r="D57" s="13">
        <f>SUM(C57/C58)</f>
        <v>0.44003943562279</v>
      </c>
    </row>
    <row r="58">
      <c r="B58" s="11" t="s">
        <v>41</v>
      </c>
      <c r="C58" s="12">
        <v>276907.0</v>
      </c>
      <c r="D58" s="13">
        <f>SUM(D56:D57)</f>
        <v>1.0</v>
      </c>
    </row>
    <row r="59">
      <c r="B59" s="14"/>
      <c r="C59" s="14"/>
    </row>
    <row r="60">
      <c r="B60" s="5" t="s">
        <v>42</v>
      </c>
      <c r="C60" s="11"/>
      <c r="D60" s="13"/>
    </row>
    <row r="61" customFormat="1" s="15">
      <c r="B61" s="8" t="s">
        <v>43</v>
      </c>
      <c r="C61" s="9">
        <v>32509.0</v>
      </c>
      <c r="D61" s="10">
        <f>SUM(C61/C63)</f>
        <v>0.614014543394088</v>
      </c>
    </row>
    <row r="62">
      <c r="B62" s="11" t="s">
        <v>44</v>
      </c>
      <c r="C62" s="12">
        <v>20436.0</v>
      </c>
      <c r="D62" s="13">
        <f>SUM(C62/C63)</f>
        <v>0.385985456605911</v>
      </c>
    </row>
    <row r="63">
      <c r="B63" s="11" t="s">
        <v>45</v>
      </c>
      <c r="C63" s="12">
        <v>52945.0</v>
      </c>
      <c r="D63" s="13">
        <f>SUM(D61:D62)</f>
        <v>0.999999999999999</v>
      </c>
    </row>
    <row r="64">
      <c r="B64" s="14"/>
      <c r="C64" s="14"/>
    </row>
    <row r="65">
      <c r="B65" s="5" t="s">
        <v>46</v>
      </c>
      <c r="C65" s="11"/>
      <c r="D65" s="13"/>
    </row>
    <row r="66" customFormat="1" s="15">
      <c r="B66" s="8" t="s">
        <v>47</v>
      </c>
      <c r="C66" s="9">
        <v>121435.0</v>
      </c>
      <c r="D66" s="10">
        <f>SUM(C66/C68)</f>
        <v>0.540985432351761</v>
      </c>
    </row>
    <row r="67">
      <c r="B67" s="11" t="s">
        <v>48</v>
      </c>
      <c r="C67" s="12">
        <v>103035.0</v>
      </c>
      <c r="D67" s="13">
        <f>SUM(C67/C68)</f>
        <v>0.459014567648238</v>
      </c>
    </row>
    <row r="68">
      <c r="B68" s="11" t="s">
        <v>49</v>
      </c>
      <c r="C68" s="12">
        <v>224470.0</v>
      </c>
      <c r="D68" s="13">
        <f>SUM(D66:D67)</f>
        <v>0.999999999999999</v>
      </c>
    </row>
    <row r="69">
      <c r="B69" s="14"/>
      <c r="C69" s="14"/>
    </row>
    <row r="70">
      <c r="B70" s="5" t="s">
        <v>50</v>
      </c>
      <c r="C70" s="11"/>
      <c r="D70" s="13"/>
    </row>
    <row r="71" customFormat="1" s="14">
      <c r="B71" s="8" t="s">
        <v>51</v>
      </c>
      <c r="C71" s="9">
        <v>455.0</v>
      </c>
      <c r="D71" s="10">
        <f>SUM(C71/C73)</f>
        <v>0.52784222737819</v>
      </c>
    </row>
    <row r="72">
      <c r="B72" s="11" t="s">
        <v>52</v>
      </c>
      <c r="C72" s="12">
        <v>407.0</v>
      </c>
      <c r="D72" s="13">
        <f>SUM(C72/C73)</f>
        <v>0.47215777262181</v>
      </c>
    </row>
    <row r="73">
      <c r="B73" s="11" t="s">
        <v>53</v>
      </c>
      <c r="C73" s="12">
        <v>862.0</v>
      </c>
      <c r="D73" s="13">
        <f>SUM(D71:D72)</f>
        <v>1.0</v>
      </c>
    </row>
    <row r="74">
      <c r="B74" s="14"/>
      <c r="C74" s="14"/>
    </row>
    <row r="75">
      <c r="B75" s="5" t="s">
        <v>54</v>
      </c>
      <c r="C75" s="11"/>
      <c r="D75" s="13"/>
    </row>
    <row r="76" customFormat="1" s="14">
      <c r="B76" s="8" t="s">
        <v>55</v>
      </c>
      <c r="C76" s="9">
        <v>79709.0</v>
      </c>
      <c r="D76" s="10">
        <f>SUM(C76/C78)</f>
        <v>0.611955194889945</v>
      </c>
    </row>
    <row r="77">
      <c r="B77" s="11" t="s">
        <v>56</v>
      </c>
      <c r="C77" s="12">
        <v>50544.0</v>
      </c>
      <c r="D77" s="13">
        <f>SUM(C77/C78)</f>
        <v>0.388044805110055</v>
      </c>
    </row>
    <row r="78">
      <c r="B78" s="11" t="s">
        <v>57</v>
      </c>
      <c r="C78" s="12">
        <v>130253.0</v>
      </c>
      <c r="D78" s="13">
        <f>SUM(D76:D77)</f>
        <v>1.0</v>
      </c>
    </row>
    <row r="79">
      <c r="B79" s="14"/>
      <c r="C79" s="14"/>
    </row>
    <row r="80">
      <c r="B80" s="14"/>
      <c r="C80" s="14"/>
    </row>
    <row r="81">
      <c r="B81" s="14"/>
      <c r="C81" s="14"/>
    </row>
    <row r="82">
      <c r="B82" s="14"/>
      <c r="C82" s="14"/>
    </row>
    <row r="83">
      <c r="B83" s="14"/>
      <c r="C83" s="14"/>
    </row>
    <row r="84">
      <c r="B84" s="5" t="s">
        <v>58</v>
      </c>
      <c r="C84" s="11"/>
      <c r="D84" s="13"/>
    </row>
    <row r="85" customFormat="1" s="14">
      <c r="B85" s="8" t="s">
        <v>59</v>
      </c>
      <c r="C85" s="9">
        <v>74543.0</v>
      </c>
      <c r="D85" s="10">
        <f>SUM(C85/C87)</f>
        <v>0.512816455696202</v>
      </c>
    </row>
    <row r="86">
      <c r="B86" s="11" t="s">
        <v>60</v>
      </c>
      <c r="C86" s="12">
        <v>70817.0</v>
      </c>
      <c r="D86" s="13">
        <f>SUM(C86/C87)</f>
        <v>0.487183544303797</v>
      </c>
    </row>
    <row r="87">
      <c r="B87" s="11" t="s">
        <v>61</v>
      </c>
      <c r="C87" s="12">
        <v>145360.0</v>
      </c>
      <c r="D87" s="13">
        <f>SUM(D85:D86)</f>
        <v>0.999999999999999</v>
      </c>
    </row>
    <row r="88">
      <c r="B88" s="14"/>
      <c r="C88" s="14"/>
    </row>
    <row r="89">
      <c r="B89" s="5" t="s">
        <v>62</v>
      </c>
      <c r="C89" s="11"/>
      <c r="D89" s="13"/>
    </row>
    <row r="90" customFormat="1" s="14">
      <c r="B90" s="8" t="s">
        <v>63</v>
      </c>
      <c r="C90" s="9">
        <v>437.0</v>
      </c>
      <c r="D90" s="10">
        <f>SUM(C90/C92)</f>
        <v>0.511709601873536</v>
      </c>
    </row>
    <row r="91">
      <c r="B91" s="11" t="s">
        <v>64</v>
      </c>
      <c r="C91" s="12">
        <v>417.0</v>
      </c>
      <c r="D91" s="13">
        <f>SUM(C91/C92)</f>
        <v>0.488290398126463</v>
      </c>
    </row>
    <row r="92">
      <c r="B92" s="11" t="s">
        <v>65</v>
      </c>
      <c r="C92" s="12">
        <v>854.0</v>
      </c>
      <c r="D92" s="13">
        <f>SUM(D90:D91)</f>
        <v>0.999999999999999</v>
      </c>
    </row>
    <row r="93">
      <c r="B93" s="14"/>
      <c r="C93" s="14"/>
    </row>
    <row r="94">
      <c r="B94" s="16" t="s">
        <v>66</v>
      </c>
      <c r="C94" s="17"/>
      <c r="D94" s="18"/>
    </row>
    <row r="95">
      <c r="B95" s="19" t="s">
        <v>67</v>
      </c>
      <c r="C95" s="20">
        <v>152270.0</v>
      </c>
      <c r="D95" s="21">
        <f>SUM(C95/C97)</f>
        <v>0.658598720604837</v>
      </c>
    </row>
    <row r="96">
      <c r="B96" s="17" t="s">
        <v>68</v>
      </c>
      <c r="C96" s="22">
        <v>78933.0</v>
      </c>
      <c r="D96" s="18">
        <f>SUM(C96/C97)</f>
        <v>0.341401279395163</v>
      </c>
    </row>
    <row r="97">
      <c r="B97" s="17" t="s">
        <v>69</v>
      </c>
      <c r="C97" s="22">
        <v>231203.0</v>
      </c>
      <c r="D97" s="23">
        <f>SUM(D95:D96)</f>
        <v>1.0</v>
      </c>
    </row>
    <row r="98">
      <c r="B98" s="4"/>
      <c r="C98" s="4"/>
      <c r="D98" s="24"/>
    </row>
    <row r="99" customHeight="1" ht="29.25">
      <c r="B99" s="16" t="s">
        <v>70</v>
      </c>
      <c r="C99" s="17"/>
      <c r="D99" s="18"/>
    </row>
    <row r="100" customHeight="1" ht="13.5">
      <c r="B100" s="19" t="s">
        <v>71</v>
      </c>
      <c r="C100" s="20">
        <v>135848.0</v>
      </c>
      <c r="D100" s="21">
        <f>SUM(C100/C102)</f>
        <v>0.630481697893412</v>
      </c>
    </row>
    <row r="101">
      <c r="B101" s="17" t="s">
        <v>72</v>
      </c>
      <c r="C101" s="22">
        <v>79619.0</v>
      </c>
      <c r="D101" s="18">
        <f>SUM(C101/C102)</f>
        <v>0.369518302106587</v>
      </c>
    </row>
    <row r="102">
      <c r="B102" s="17" t="s">
        <v>73</v>
      </c>
      <c r="C102" s="22">
        <v>215467.0</v>
      </c>
      <c r="D102" s="23">
        <f>SUM(D100:D101)</f>
        <v>0.999999999999999</v>
      </c>
    </row>
    <row r="103">
      <c r="B103" s="4"/>
      <c r="C103" s="4"/>
      <c r="D103" s="24"/>
    </row>
    <row r="104" ht="28.5">
      <c r="B104" s="16" t="s">
        <v>74</v>
      </c>
      <c r="C104" s="17"/>
      <c r="D104" s="18"/>
    </row>
    <row r="105">
      <c r="B105" s="19" t="s">
        <v>75</v>
      </c>
      <c r="C105" s="20">
        <v>133113.0</v>
      </c>
      <c r="D105" s="21">
        <f>SUM(C105/C107)</f>
        <v>0.626549747239402</v>
      </c>
    </row>
    <row r="106">
      <c r="B106" s="17" t="s">
        <v>76</v>
      </c>
      <c r="C106" s="22">
        <v>79341.0</v>
      </c>
      <c r="D106" s="18">
        <f>SUM(C106/C107)</f>
        <v>0.373450252760598</v>
      </c>
    </row>
    <row r="107">
      <c r="B107" s="17" t="s">
        <v>77</v>
      </c>
      <c r="C107" s="22">
        <v>212454.0</v>
      </c>
      <c r="D107" s="23">
        <f>SUM(D105:D106)</f>
        <v>1.0</v>
      </c>
    </row>
    <row r="108">
      <c r="B108" s="4"/>
      <c r="C108" s="4"/>
      <c r="D108" s="24"/>
    </row>
    <row r="109" ht="28.5">
      <c r="B109" s="16" t="s">
        <v>78</v>
      </c>
      <c r="C109" s="17"/>
      <c r="D109" s="18"/>
    </row>
    <row r="110">
      <c r="B110" s="19" t="s">
        <v>79</v>
      </c>
      <c r="C110" s="20">
        <v>130396.0</v>
      </c>
      <c r="D110" s="21">
        <f>SUM(C110/C112)</f>
        <v>0.618541638995882</v>
      </c>
    </row>
    <row r="111">
      <c r="B111" s="17" t="s">
        <v>80</v>
      </c>
      <c r="C111" s="22">
        <v>80416.0</v>
      </c>
      <c r="D111" s="18">
        <f>SUM(C111/C112)</f>
        <v>0.381458361004117</v>
      </c>
    </row>
    <row r="112">
      <c r="B112" s="17" t="s">
        <v>81</v>
      </c>
      <c r="C112" s="22">
        <v>210812.0</v>
      </c>
      <c r="D112" s="23">
        <f>SUM(D110:D111)</f>
        <v>0.999999999999999</v>
      </c>
    </row>
    <row r="113">
      <c r="B113" s="4"/>
      <c r="C113" s="4"/>
      <c r="D113" s="24"/>
    </row>
    <row r="114" ht="28.5">
      <c r="B114" s="16" t="s">
        <v>82</v>
      </c>
      <c r="C114" s="17"/>
      <c r="D114" s="18"/>
    </row>
    <row r="115">
      <c r="B115" s="8" t="s">
        <v>83</v>
      </c>
      <c r="C115" s="9">
        <v>129307.0</v>
      </c>
      <c r="D115" s="10">
        <f>SUM(C115/C117)</f>
        <v>0.624173967610359</v>
      </c>
    </row>
    <row r="116">
      <c r="B116" s="11" t="s">
        <v>84</v>
      </c>
      <c r="C116" s="12">
        <v>77858.0</v>
      </c>
      <c r="D116" s="13">
        <f>SUM(C116/C117)</f>
        <v>0.375826032389641</v>
      </c>
    </row>
    <row r="117">
      <c r="B117" s="11" t="s">
        <v>85</v>
      </c>
      <c r="C117" s="12">
        <v>207165.0</v>
      </c>
      <c r="D117" s="23">
        <f>SUM(D115:D116)</f>
        <v>1.0</v>
      </c>
    </row>
    <row r="118">
      <c r="B118" s="14"/>
      <c r="C118" s="14"/>
    </row>
    <row r="119">
      <c r="B119" s="14"/>
      <c r="C119" s="14"/>
    </row>
    <row r="120">
      <c r="B120" s="14"/>
      <c r="C120" s="14"/>
    </row>
    <row r="121">
      <c r="B121" s="14"/>
      <c r="C121" s="14"/>
    </row>
    <row r="122">
      <c r="B122" s="14"/>
      <c r="C122" s="14"/>
    </row>
    <row r="123" ht="28.5">
      <c r="B123" s="16" t="s">
        <v>86</v>
      </c>
      <c r="C123" s="17"/>
      <c r="D123" s="18"/>
    </row>
    <row r="124">
      <c r="B124" s="8" t="s">
        <v>87</v>
      </c>
      <c r="C124" s="9">
        <v>148303.0</v>
      </c>
      <c r="D124" s="10">
        <f>SUM(C124/C126)</f>
        <v>0.716425769550347</v>
      </c>
    </row>
    <row r="125">
      <c r="B125" s="11" t="s">
        <v>88</v>
      </c>
      <c r="C125" s="12">
        <v>58701.0</v>
      </c>
      <c r="D125" s="13">
        <f>SUM(C125/C126)</f>
        <v>0.283574230449653</v>
      </c>
    </row>
    <row r="126">
      <c r="B126" s="11" t="s">
        <v>89</v>
      </c>
      <c r="C126" s="12">
        <v>207004.0</v>
      </c>
      <c r="D126" s="23">
        <f>SUM(D124:D125)</f>
        <v>1.0</v>
      </c>
    </row>
    <row r="127">
      <c r="B127" s="14"/>
      <c r="C127" s="14"/>
    </row>
    <row r="128" ht="28.5">
      <c r="B128" s="16" t="s">
        <v>90</v>
      </c>
      <c r="C128" s="17"/>
      <c r="D128" s="18"/>
    </row>
    <row r="129">
      <c r="B129" s="8" t="s">
        <v>91</v>
      </c>
      <c r="C129" s="9">
        <v>128527.0</v>
      </c>
      <c r="D129" s="10">
        <f>SUM(C129/C131)</f>
        <v>0.62685700908142</v>
      </c>
    </row>
    <row r="130">
      <c r="B130" s="11" t="s">
        <v>92</v>
      </c>
      <c r="C130" s="12">
        <v>76507.0</v>
      </c>
      <c r="D130" s="13">
        <f>SUM(C130/C131)</f>
        <v>0.373142990918579</v>
      </c>
    </row>
    <row r="131">
      <c r="B131" s="11" t="s">
        <v>93</v>
      </c>
      <c r="C131" s="12">
        <v>205034.0</v>
      </c>
      <c r="D131" s="23">
        <f>SUM(D129:D130)</f>
        <v>0.999999999999999</v>
      </c>
    </row>
    <row r="132">
      <c r="B132" s="14"/>
      <c r="C132" s="14"/>
    </row>
    <row r="133" ht="28.5">
      <c r="B133" s="16" t="s">
        <v>94</v>
      </c>
      <c r="C133" s="17"/>
      <c r="D133" s="18"/>
    </row>
    <row r="134">
      <c r="B134" s="8" t="s">
        <v>95</v>
      </c>
      <c r="C134" s="9">
        <v>130436.0</v>
      </c>
      <c r="D134" s="10">
        <f>SUM(C134/C136)</f>
        <v>0.634474975800292</v>
      </c>
    </row>
    <row r="135">
      <c r="B135" s="11" t="s">
        <v>96</v>
      </c>
      <c r="C135" s="12">
        <v>75145.0</v>
      </c>
      <c r="D135" s="13">
        <f>SUM(C135/C136)</f>
        <v>0.365525024199707</v>
      </c>
    </row>
    <row r="136">
      <c r="B136" s="11" t="s">
        <v>97</v>
      </c>
      <c r="C136" s="12">
        <v>205581.0</v>
      </c>
      <c r="D136" s="23">
        <f>SUM(D134:D135)</f>
        <v>0.999999999999999</v>
      </c>
    </row>
    <row r="137">
      <c r="B137" s="14"/>
      <c r="C137" s="14"/>
    </row>
    <row r="138" ht="28.5">
      <c r="B138" s="16" t="s">
        <v>98</v>
      </c>
      <c r="C138" s="17"/>
      <c r="D138" s="18"/>
    </row>
    <row r="139">
      <c r="B139" s="8" t="s">
        <v>99</v>
      </c>
      <c r="C139" s="9">
        <v>124748.0</v>
      </c>
      <c r="D139" s="10">
        <f>SUM(C139/C141)</f>
        <v>0.612455507278396</v>
      </c>
    </row>
    <row r="140">
      <c r="B140" s="11" t="s">
        <v>100</v>
      </c>
      <c r="C140" s="12">
        <v>78937.0</v>
      </c>
      <c r="D140" s="13">
        <f>SUM(C140/C141)</f>
        <v>0.387544492721604</v>
      </c>
    </row>
    <row r="141">
      <c r="B141" s="11" t="s">
        <v>101</v>
      </c>
      <c r="C141" s="12">
        <v>203685.0</v>
      </c>
      <c r="D141" s="23">
        <f>SUM(D139:D140)</f>
        <v>1.0</v>
      </c>
    </row>
    <row r="142">
      <c r="B142" s="14"/>
      <c r="C142" s="14"/>
    </row>
    <row r="143" ht="28.5">
      <c r="B143" s="16" t="s">
        <v>102</v>
      </c>
      <c r="C143" s="17"/>
      <c r="D143" s="18"/>
    </row>
    <row r="144">
      <c r="B144" s="8" t="s">
        <v>103</v>
      </c>
      <c r="C144" s="9">
        <v>127539.0</v>
      </c>
      <c r="D144" s="10">
        <f>SUM(C144/C146)</f>
        <v>0.622822010391842</v>
      </c>
    </row>
    <row r="145">
      <c r="B145" s="11" t="s">
        <v>104</v>
      </c>
      <c r="C145" s="12">
        <v>77237.0</v>
      </c>
      <c r="D145" s="13">
        <f>SUM(C145/C146)</f>
        <v>0.377177989608157</v>
      </c>
    </row>
    <row r="146">
      <c r="B146" s="11" t="s">
        <v>105</v>
      </c>
      <c r="C146" s="12">
        <v>204776.0</v>
      </c>
      <c r="D146" s="23">
        <f>SUM(D144:D145)</f>
        <v>0.999999999999999</v>
      </c>
    </row>
    <row r="147">
      <c r="B147" s="14"/>
      <c r="C147" s="14"/>
    </row>
    <row r="148" ht="28.5">
      <c r="B148" s="16" t="s">
        <v>106</v>
      </c>
      <c r="C148" s="17"/>
      <c r="D148" s="18"/>
    </row>
    <row r="149">
      <c r="B149" s="8" t="s">
        <v>107</v>
      </c>
      <c r="C149" s="9">
        <v>126704.0</v>
      </c>
      <c r="D149" s="10">
        <f>SUM(C149/C151)</f>
        <v>0.620043357622084</v>
      </c>
    </row>
    <row r="150">
      <c r="B150" s="11" t="s">
        <v>108</v>
      </c>
      <c r="C150" s="12">
        <v>77643.0</v>
      </c>
      <c r="D150" s="13">
        <f>SUM(C150/C151)</f>
        <v>0.379956642377916</v>
      </c>
    </row>
    <row r="151">
      <c r="B151" s="11" t="s">
        <v>109</v>
      </c>
      <c r="C151" s="12">
        <v>204347.0</v>
      </c>
      <c r="D151" s="23">
        <f>SUM(D149:D150)</f>
        <v>1.0</v>
      </c>
    </row>
    <row r="152">
      <c r="B152" s="14"/>
      <c r="C152" s="14"/>
    </row>
    <row r="153">
      <c r="B153" s="14"/>
      <c r="C153" s="14"/>
    </row>
    <row r="154">
      <c r="B154" s="14"/>
      <c r="C154" s="14"/>
    </row>
    <row r="155">
      <c r="B155" s="14"/>
      <c r="C155" s="14"/>
    </row>
    <row r="156">
      <c r="B156" s="14"/>
      <c r="C156" s="14"/>
    </row>
    <row r="157">
      <c r="B157" s="14"/>
      <c r="C157" s="14"/>
    </row>
    <row r="158">
      <c r="B158" s="14"/>
      <c r="C158" s="14"/>
    </row>
    <row r="159">
      <c r="B159" s="14"/>
      <c r="C159" s="14"/>
    </row>
    <row r="160">
      <c r="B160" s="14"/>
      <c r="C160" s="14"/>
    </row>
    <row r="161">
      <c r="B161" s="14"/>
      <c r="C161" s="14"/>
    </row>
    <row r="162">
      <c r="B162" s="14"/>
      <c r="C162" s="14"/>
    </row>
    <row r="163">
      <c r="B163" s="14"/>
      <c r="C163" s="14"/>
    </row>
    <row r="164">
      <c r="B164" s="14"/>
      <c r="C164" s="14"/>
    </row>
    <row r="165">
      <c r="B165" s="14"/>
      <c r="C165" s="14"/>
    </row>
    <row r="166">
      <c r="B166" s="14"/>
      <c r="C166" s="14"/>
    </row>
    <row r="167">
      <c r="B167" s="14"/>
      <c r="C167" s="14"/>
    </row>
    <row r="168" ht="28.5">
      <c r="B168" s="16" t="s">
        <v>110</v>
      </c>
      <c r="C168" s="17"/>
      <c r="D168" s="18"/>
    </row>
    <row r="169">
      <c r="B169" s="8" t="s">
        <v>111</v>
      </c>
      <c r="C169" s="9">
        <v>126298.0</v>
      </c>
      <c r="D169" s="10">
        <f>SUM(C169/C171)</f>
        <v>0.616852099674719</v>
      </c>
    </row>
    <row r="170">
      <c r="B170" s="11" t="s">
        <v>112</v>
      </c>
      <c r="C170" s="12">
        <v>78448.0</v>
      </c>
      <c r="D170" s="13">
        <f>SUM(C170/C171)</f>
        <v>0.383147900325281</v>
      </c>
    </row>
    <row r="171">
      <c r="B171" s="11" t="s">
        <v>113</v>
      </c>
      <c r="C171" s="12">
        <v>204746.0</v>
      </c>
      <c r="D171" s="23">
        <f>SUM(D169:D170)</f>
        <v>1.0</v>
      </c>
    </row>
    <row r="172">
      <c r="B172" s="14"/>
      <c r="C172" s="14"/>
    </row>
    <row r="173" ht="28.5">
      <c r="B173" s="16" t="s">
        <v>114</v>
      </c>
      <c r="C173" s="17"/>
      <c r="D173" s="18"/>
    </row>
    <row r="174">
      <c r="B174" s="8" t="s">
        <v>115</v>
      </c>
      <c r="C174" s="9">
        <v>127035.0</v>
      </c>
      <c r="D174" s="10">
        <f>SUM(C174/C176)</f>
        <v>0.623600966069746</v>
      </c>
    </row>
    <row r="175">
      <c r="B175" s="11" t="s">
        <v>116</v>
      </c>
      <c r="C175" s="12">
        <v>76677.0</v>
      </c>
      <c r="D175" s="13">
        <f>SUM(C175/C176)</f>
        <v>0.376399033930254</v>
      </c>
    </row>
    <row r="176">
      <c r="B176" s="11" t="s">
        <v>117</v>
      </c>
      <c r="C176" s="12">
        <v>203712.0</v>
      </c>
      <c r="D176" s="23">
        <f>SUM(D174:D175)</f>
        <v>1.0</v>
      </c>
    </row>
    <row r="177">
      <c r="B177" s="14"/>
      <c r="C177" s="14"/>
    </row>
    <row r="178" ht="28.5">
      <c r="B178" s="16" t="s">
        <v>118</v>
      </c>
      <c r="C178" s="11"/>
      <c r="D178" s="13"/>
    </row>
    <row r="179">
      <c r="B179" s="8" t="s">
        <v>119</v>
      </c>
      <c r="C179" s="9">
        <v>130321.0</v>
      </c>
      <c r="D179" s="10">
        <f>SUM(C179/C181)</f>
        <v>0.634959535769794</v>
      </c>
    </row>
    <row r="180">
      <c r="B180" s="11" t="s">
        <v>120</v>
      </c>
      <c r="C180" s="12">
        <v>74922.0</v>
      </c>
      <c r="D180" s="13">
        <f>SUM(C180/C181)</f>
        <v>0.365040464230205</v>
      </c>
    </row>
    <row r="181">
      <c r="B181" s="11" t="s">
        <v>121</v>
      </c>
      <c r="C181" s="12">
        <v>205243.0</v>
      </c>
      <c r="D181" s="23">
        <f>SUM(D179:D180)</f>
        <v>0.999999999999999</v>
      </c>
    </row>
    <row r="182">
      <c r="B182" s="14"/>
      <c r="C182" s="14"/>
    </row>
    <row r="183" ht="28.5">
      <c r="B183" s="16" t="s">
        <v>122</v>
      </c>
      <c r="C183" s="11"/>
      <c r="D183" s="13"/>
    </row>
    <row r="184">
      <c r="B184" s="8" t="s">
        <v>123</v>
      </c>
      <c r="C184" s="9">
        <v>123353.0</v>
      </c>
      <c r="D184" s="10">
        <f>SUM(C184/C186)</f>
        <v>0.606064923770826</v>
      </c>
    </row>
    <row r="185">
      <c r="B185" s="11" t="s">
        <v>124</v>
      </c>
      <c r="C185" s="12">
        <v>80178.0</v>
      </c>
      <c r="D185" s="13">
        <f>SUM(C185/C186)</f>
        <v>0.393935076229173</v>
      </c>
    </row>
    <row r="186">
      <c r="B186" s="11" t="s">
        <v>125</v>
      </c>
      <c r="C186" s="12">
        <v>203531.0</v>
      </c>
      <c r="D186" s="23">
        <f>SUM(D184:D185)</f>
        <v>0.999999999999999</v>
      </c>
    </row>
    <row r="187">
      <c r="B187" s="14"/>
      <c r="C187" s="14"/>
    </row>
    <row r="188" ht="28.5">
      <c r="B188" s="16" t="s">
        <v>126</v>
      </c>
      <c r="C188" s="11"/>
      <c r="D188" s="13"/>
    </row>
    <row r="189">
      <c r="B189" s="8" t="s">
        <v>127</v>
      </c>
      <c r="C189" s="9">
        <v>147760.0</v>
      </c>
      <c r="D189" s="10">
        <f>SUM(C189/C191)</f>
        <v>0.718575687281463</v>
      </c>
    </row>
    <row r="190">
      <c r="B190" s="11" t="s">
        <v>128</v>
      </c>
      <c r="C190" s="12">
        <v>57869.0</v>
      </c>
      <c r="D190" s="13">
        <f>SUM(C190/C191)</f>
        <v>0.281424312718537</v>
      </c>
    </row>
    <row r="191">
      <c r="B191" s="11" t="s">
        <v>129</v>
      </c>
      <c r="C191" s="12">
        <v>205629.0</v>
      </c>
      <c r="D191" s="23">
        <f>SUM(D189:D190)</f>
        <v>1.0</v>
      </c>
    </row>
  </sheetData>
  <mergeCells count="33">
    <mergeCell ref="B65:D65"/>
    <mergeCell ref="B94:D94"/>
    <mergeCell ref="B123:D123"/>
    <mergeCell ref="B26:D26"/>
    <mergeCell ref="B183:D183"/>
    <mergeCell ref="B55:D55"/>
    <mergeCell ref="B84:D84"/>
    <mergeCell ref="B148:D148"/>
    <mergeCell ref="B16:D16"/>
    <mergeCell ref="B109:D109"/>
    <mergeCell ref="B173:D173"/>
    <mergeCell ref="B45:D45"/>
    <mergeCell ref="B138:D138"/>
    <mergeCell ref="B70:D70"/>
    <mergeCell ref="B6:D6"/>
    <mergeCell ref="A2:D2"/>
    <mergeCell ref="B99:D99"/>
    <mergeCell ref="B128:D128"/>
    <mergeCell ref="B31:D31"/>
    <mergeCell ref="B188:D188"/>
    <mergeCell ref="B60:D60"/>
    <mergeCell ref="B89:D89"/>
    <mergeCell ref="B21:D21"/>
    <mergeCell ref="B114:D114"/>
    <mergeCell ref="B178:D178"/>
    <mergeCell ref="B50:D50"/>
    <mergeCell ref="B143:D143"/>
    <mergeCell ref="B11:D11"/>
    <mergeCell ref="B75:D75"/>
    <mergeCell ref="B168:D168"/>
    <mergeCell ref="B104:D104"/>
    <mergeCell ref="B133:D133"/>
    <mergeCell ref="B36:D36"/>
  </mergeCells>
</worksheet>
</file>

<file path=xl/worksheets/sheet2.xml><?xml version="1.0" encoding="utf-8"?>
<worksheet xmlns="http://schemas.openxmlformats.org/spreadsheetml/2006/main" xmlns:r="http://schemas.openxmlformats.org/officeDocument/2006/relationships">
  <dimension ref="A1:D49"/>
  <sheetViews>
    <sheetView workbookViewId="0"/>
  </sheetViews>
  <sheetFormatPr defaultRowHeight="14.25" customHeight="1"/>
  <cols>
    <col min="1" max="1" width="14.29"/>
    <col min="2" max="2" width="22.72"/>
    <col min="3" max="3" width="14.29"/>
    <col min="4" max="4" style="1" width="14.29"/>
    <col min="5" max="1022" width="14.29"/>
  </cols>
  <sheetData>
    <row r="1">
      <c r="B1" s="5" t="s">
        <v>130</v>
      </c>
      <c r="C1" s="11"/>
      <c r="D1" s="13"/>
    </row>
    <row r="2">
      <c r="B2" s="8" t="s">
        <v>131</v>
      </c>
      <c r="C2" s="9">
        <v>38188.0</v>
      </c>
      <c r="D2" s="10">
        <f>SUM(C2/C4)</f>
        <v>0.514344207095331</v>
      </c>
    </row>
    <row r="3">
      <c r="B3" s="11" t="s">
        <v>132</v>
      </c>
      <c r="C3" s="12">
        <v>36058.0</v>
      </c>
      <c r="D3" s="13">
        <f>SUM(C3/C4)</f>
        <v>0.485655792904668</v>
      </c>
    </row>
    <row r="4">
      <c r="B4" s="11" t="s">
        <v>133</v>
      </c>
      <c r="C4" s="12">
        <v>74246.0</v>
      </c>
      <c r="D4" s="13">
        <f>SUM(D2:D3)</f>
        <v>0.999999999999999</v>
      </c>
    </row>
    <row r="5">
      <c r="B5" s="14"/>
      <c r="C5" s="14"/>
    </row>
    <row r="6">
      <c r="B6" s="5" t="s">
        <v>134</v>
      </c>
      <c r="C6" s="11"/>
      <c r="D6" s="13"/>
    </row>
    <row r="7">
      <c r="B7" s="8" t="s">
        <v>135</v>
      </c>
      <c r="C7" s="9">
        <v>36467.0</v>
      </c>
      <c r="D7" s="10">
        <f>SUM(C7/C9)</f>
        <v>0.62974027768184</v>
      </c>
    </row>
    <row r="8">
      <c r="B8" s="11" t="s">
        <v>136</v>
      </c>
      <c r="C8" s="12">
        <v>21441.0</v>
      </c>
      <c r="D8" s="13">
        <f>SUM(C8/C9)</f>
        <v>0.37025972231816</v>
      </c>
    </row>
    <row r="9">
      <c r="B9" s="11" t="s">
        <v>137</v>
      </c>
      <c r="C9" s="12">
        <v>57908.0</v>
      </c>
      <c r="D9" s="13">
        <f>SUM(D7:D8)</f>
        <v>1.0</v>
      </c>
    </row>
    <row r="10">
      <c r="B10" s="14"/>
      <c r="C10" s="14"/>
    </row>
    <row r="11">
      <c r="B11" s="5" t="s">
        <v>138</v>
      </c>
      <c r="C11" s="11"/>
      <c r="D11" s="13"/>
    </row>
    <row r="12">
      <c r="B12" s="8" t="s">
        <v>139</v>
      </c>
      <c r="C12" s="9">
        <v>25846.0</v>
      </c>
      <c r="D12" s="10">
        <f>SUM(C12/C22)</f>
        <v>0.197655300046649</v>
      </c>
    </row>
    <row r="13">
      <c r="B13" s="8" t="s">
        <v>140</v>
      </c>
      <c r="C13" s="9">
        <v>18976.0</v>
      </c>
      <c r="D13" s="10">
        <f>SUM(C13/C22)</f>
        <v>0.14511750265748</v>
      </c>
    </row>
    <row r="14">
      <c r="B14" s="8" t="s">
        <v>141</v>
      </c>
      <c r="C14" s="9">
        <v>18108.0</v>
      </c>
      <c r="D14" s="10">
        <f>SUM(C14/C22)</f>
        <v>0.138479539319226</v>
      </c>
    </row>
    <row r="15">
      <c r="B15" s="11" t="s">
        <v>142</v>
      </c>
      <c r="C15" s="12">
        <v>16706.0</v>
      </c>
      <c r="D15" s="13">
        <f>SUM(C15/C22)</f>
        <v>0.127757851991771</v>
      </c>
    </row>
    <row r="16">
      <c r="B16" s="11" t="s">
        <v>143</v>
      </c>
      <c r="C16" s="12">
        <v>13524.0</v>
      </c>
      <c r="D16" s="13">
        <f>SUM(C16/C22)</f>
        <v>0.103423751366977</v>
      </c>
    </row>
    <row r="17">
      <c r="B17" s="11" t="s">
        <v>144</v>
      </c>
      <c r="C17" s="12">
        <v>13181.0</v>
      </c>
      <c r="D17" s="13">
        <f>SUM(C17/C22)</f>
        <v>0.100800685209119</v>
      </c>
    </row>
    <row r="18">
      <c r="B18" s="11" t="s">
        <v>145</v>
      </c>
      <c r="C18" s="12">
        <v>12179.0</v>
      </c>
      <c r="D18" s="13">
        <f>SUM(C18/C22)</f>
        <v>0.09313796716196479</v>
      </c>
    </row>
    <row r="19">
      <c r="B19" s="11" t="s">
        <v>146</v>
      </c>
      <c r="C19" s="12">
        <v>7163.0</v>
      </c>
      <c r="D19" s="13">
        <f>SUM(C19/C22)</f>
        <v>0.0547784923869902</v>
      </c>
    </row>
    <row r="20">
      <c r="B20" s="11" t="s">
        <v>147</v>
      </c>
      <c r="C20" s="12">
        <v>3897.0</v>
      </c>
      <c r="D20" s="13">
        <f>SUM(C20/C22)</f>
        <v>0.0298020082133325</v>
      </c>
    </row>
    <row r="21">
      <c r="B21" s="11" t="s">
        <v>148</v>
      </c>
      <c r="C21" s="12">
        <v>1183.0</v>
      </c>
      <c r="D21" s="13">
        <f>SUM(C21/C22)</f>
        <v>0.00904690164649021</v>
      </c>
    </row>
    <row r="22">
      <c r="B22" s="11" t="s">
        <v>149</v>
      </c>
      <c r="C22" s="12">
        <v>130763.0</v>
      </c>
      <c r="D22" s="13">
        <f>SUM(D12:D21)</f>
        <v>1.0</v>
      </c>
    </row>
    <row r="23">
      <c r="B23" s="14"/>
      <c r="C23" s="14"/>
    </row>
    <row r="24">
      <c r="B24" s="5" t="s">
        <v>150</v>
      </c>
      <c r="C24" s="11"/>
      <c r="D24" s="13"/>
    </row>
    <row r="25">
      <c r="B25" s="8" t="s">
        <v>151</v>
      </c>
      <c r="C25" s="9">
        <v>23893.0</v>
      </c>
      <c r="D25" s="10">
        <f>SUM(C25/C32)</f>
        <v>0.205120060438003</v>
      </c>
    </row>
    <row r="26">
      <c r="B26" s="8" t="s">
        <v>152</v>
      </c>
      <c r="C26" s="9">
        <v>20718.0</v>
      </c>
      <c r="D26" s="10">
        <f>SUM(C26/C32)</f>
        <v>0.177862864108926</v>
      </c>
    </row>
    <row r="27">
      <c r="B27" s="8" t="s">
        <v>153</v>
      </c>
      <c r="C27" s="9">
        <v>21880.0</v>
      </c>
      <c r="D27" s="10">
        <f>SUM(C27/C32)</f>
        <v>0.187838568718182</v>
      </c>
    </row>
    <row r="28">
      <c r="B28" s="11" t="s">
        <v>154</v>
      </c>
      <c r="C28" s="12">
        <v>18482.0</v>
      </c>
      <c r="D28" s="13">
        <f>SUM(C28/C32)</f>
        <v>0.158666929938274</v>
      </c>
    </row>
    <row r="29">
      <c r="B29" s="11" t="s">
        <v>155</v>
      </c>
      <c r="C29" s="12">
        <v>14876.0</v>
      </c>
      <c r="D29" s="13">
        <f>SUM(C29/C32)</f>
        <v>0.127709622863422</v>
      </c>
    </row>
    <row r="30">
      <c r="B30" s="11" t="s">
        <v>156</v>
      </c>
      <c r="C30" s="12">
        <v>13452.0</v>
      </c>
      <c r="D30" s="13">
        <f>SUM(C30/C32)</f>
        <v>0.115484662998034</v>
      </c>
    </row>
    <row r="31">
      <c r="B31" s="11" t="s">
        <v>157</v>
      </c>
      <c r="C31" s="12">
        <v>3182.0</v>
      </c>
      <c r="D31" s="13">
        <f>SUM(C31/C32)</f>
        <v>0.0273172909351579</v>
      </c>
    </row>
    <row r="32">
      <c r="B32" s="11" t="s">
        <v>158</v>
      </c>
      <c r="C32" s="12">
        <v>116483.0</v>
      </c>
      <c r="D32" s="13">
        <f>SUM(D25:D31)</f>
        <v>0.999999999999999</v>
      </c>
    </row>
    <row r="33">
      <c r="B33" s="14"/>
      <c r="C33" s="14"/>
    </row>
    <row r="34">
      <c r="B34" s="5" t="s">
        <v>159</v>
      </c>
      <c r="C34" s="11"/>
      <c r="D34" s="13"/>
    </row>
    <row r="35">
      <c r="B35" s="8" t="s">
        <v>160</v>
      </c>
      <c r="C35" s="9">
        <v>11427.0</v>
      </c>
      <c r="D35" s="10">
        <f>SUM(C35/C37)</f>
        <v>0.582415902140672</v>
      </c>
    </row>
    <row r="36">
      <c r="B36" s="11" t="s">
        <v>161</v>
      </c>
      <c r="C36" s="12">
        <v>8193.0</v>
      </c>
      <c r="D36" s="13">
        <f>SUM(C36/C37)</f>
        <v>0.417584097859327</v>
      </c>
    </row>
    <row r="37">
      <c r="B37" s="11" t="s">
        <v>162</v>
      </c>
      <c r="C37" s="12">
        <v>19620.0</v>
      </c>
      <c r="D37" s="13">
        <f>SUM(D35:D36)</f>
        <v>0.999999999999999</v>
      </c>
    </row>
    <row r="38">
      <c r="B38" s="14"/>
      <c r="C38" s="14"/>
    </row>
    <row r="39">
      <c r="B39" s="14"/>
      <c r="C39" s="14"/>
    </row>
    <row r="40">
      <c r="B40" s="14"/>
      <c r="C40" s="14"/>
    </row>
    <row r="41">
      <c r="B41" s="14"/>
      <c r="C41" s="14"/>
    </row>
    <row r="42">
      <c r="B42" s="14"/>
      <c r="C42" s="14"/>
    </row>
    <row r="43">
      <c r="B43" s="14"/>
      <c r="C43" s="14"/>
    </row>
    <row r="44">
      <c r="B44" s="14"/>
      <c r="C44" s="14"/>
    </row>
    <row r="45">
      <c r="B45" s="14"/>
      <c r="C45" s="14"/>
    </row>
    <row r="46">
      <c r="B46" s="5" t="s">
        <v>163</v>
      </c>
      <c r="C46" s="11"/>
      <c r="D46" s="13"/>
    </row>
    <row r="47">
      <c r="B47" s="8" t="s">
        <v>164</v>
      </c>
      <c r="C47" s="9">
        <v>13145.0</v>
      </c>
      <c r="D47" s="10">
        <f>SUM(C47/C49)</f>
        <v>0.507450586781964</v>
      </c>
    </row>
    <row r="48">
      <c r="B48" s="11" t="s">
        <v>165</v>
      </c>
      <c r="C48" s="12">
        <v>12759.0</v>
      </c>
      <c r="D48" s="13">
        <f>SUM(C48/C49)</f>
        <v>0.492549413218036</v>
      </c>
    </row>
    <row r="49">
      <c r="B49" s="11" t="s">
        <v>166</v>
      </c>
      <c r="C49" s="12">
        <v>25904.0</v>
      </c>
      <c r="D49" s="13">
        <f>SUM(D47:D48)</f>
        <v>1.0</v>
      </c>
    </row>
  </sheetData>
  <mergeCells count="6">
    <mergeCell ref="B34:D34"/>
    <mergeCell ref="B1:D1"/>
    <mergeCell ref="B46:D46"/>
    <mergeCell ref="B11:D11"/>
    <mergeCell ref="B24:D24"/>
    <mergeCell ref="B6:D6"/>
  </mergeCells>
</worksheet>
</file>

<file path=xl/worksheets/sheet3.xml><?xml version="1.0" encoding="utf-8"?>
<worksheet xmlns="http://schemas.openxmlformats.org/spreadsheetml/2006/main" xmlns:r="http://schemas.openxmlformats.org/officeDocument/2006/relationships">
  <dimension ref="A1:D35"/>
  <sheetViews>
    <sheetView workbookViewId="0"/>
  </sheetViews>
  <sheetFormatPr defaultRowHeight="14.25" customHeight="1"/>
  <cols>
    <col min="1" max="1" width="11.57"/>
    <col min="2" max="2" width="23.29"/>
    <col min="3" max="3" width="14.29"/>
    <col min="4" max="4" style="1" width="14.29"/>
    <col min="5" max="1026" width="14.29"/>
  </cols>
  <sheetData>
    <row r="1">
      <c r="A1" s="25"/>
      <c r="B1" s="5" t="s">
        <v>167</v>
      </c>
      <c r="C1" s="11"/>
      <c r="D1" s="13"/>
      <c r="E1" s="14"/>
    </row>
    <row r="2">
      <c r="A2" s="15"/>
      <c r="B2" s="8" t="s">
        <v>168</v>
      </c>
      <c r="C2" s="9">
        <v>146692.0</v>
      </c>
      <c r="D2" s="10">
        <f>SUM(C2/C4)</f>
        <v>0.613319842627008</v>
      </c>
      <c r="E2" s="14"/>
    </row>
    <row r="3">
      <c r="B3" s="11" t="s">
        <v>169</v>
      </c>
      <c r="C3" s="12">
        <v>92485.0</v>
      </c>
      <c r="D3" s="13">
        <f>SUM(C3/C4)</f>
        <v>0.386680157372991</v>
      </c>
      <c r="E3" s="14"/>
    </row>
    <row r="4">
      <c r="B4" s="11" t="s">
        <v>170</v>
      </c>
      <c r="C4" s="12">
        <v>239177.0</v>
      </c>
      <c r="D4" s="13">
        <f>SUM(D2:D3)</f>
        <v>0.999999999999999</v>
      </c>
      <c r="E4" s="14"/>
    </row>
    <row r="5">
      <c r="C5" s="14"/>
      <c r="E5" s="14"/>
    </row>
    <row r="6">
      <c r="A6" s="25"/>
      <c r="B6" s="5" t="s">
        <v>171</v>
      </c>
      <c r="C6" s="11"/>
      <c r="D6" s="13"/>
      <c r="E6" s="14"/>
    </row>
    <row r="7">
      <c r="A7" s="15"/>
      <c r="B7" s="8" t="s">
        <v>172</v>
      </c>
      <c r="C7" s="9">
        <v>38948.0</v>
      </c>
      <c r="D7" s="10">
        <f>SUM(C7/C9)</f>
        <v>0.772977156806319</v>
      </c>
      <c r="E7" s="14"/>
    </row>
    <row r="8">
      <c r="B8" s="11" t="s">
        <v>173</v>
      </c>
      <c r="C8" s="12">
        <v>11439.0</v>
      </c>
      <c r="D8" s="13">
        <f>SUM(C8/C9)</f>
        <v>0.22702284319368</v>
      </c>
      <c r="E8" s="14"/>
    </row>
    <row r="9">
      <c r="B9" s="11" t="s">
        <v>174</v>
      </c>
      <c r="C9" s="12">
        <v>50387.0</v>
      </c>
      <c r="D9" s="13">
        <f>SUM(D7:D8)</f>
        <v>0.999999999999999</v>
      </c>
      <c r="E9" s="14"/>
    </row>
    <row r="10">
      <c r="C10" s="14"/>
      <c r="E10" s="14"/>
    </row>
    <row r="11">
      <c r="A11" s="25"/>
      <c r="B11" s="5" t="s">
        <v>175</v>
      </c>
      <c r="C11" s="11"/>
      <c r="D11" s="13"/>
      <c r="E11" s="14"/>
    </row>
    <row r="12">
      <c r="A12" s="15"/>
      <c r="B12" s="8" t="s">
        <v>176</v>
      </c>
      <c r="C12" s="9">
        <v>35401.0</v>
      </c>
      <c r="D12" s="10">
        <f>SUM(C12/C15)</f>
        <v>0.535194871949929</v>
      </c>
      <c r="E12" s="14"/>
    </row>
    <row r="13">
      <c r="B13" s="11" t="s">
        <v>177</v>
      </c>
      <c r="C13" s="12">
        <v>17338.0</v>
      </c>
      <c r="D13" s="13">
        <f>SUM(C13/C15)</f>
        <v>0.262117134822967</v>
      </c>
      <c r="E13" s="14"/>
    </row>
    <row r="14">
      <c r="B14" s="11" t="s">
        <v>178</v>
      </c>
      <c r="C14" s="12">
        <v>13407.0</v>
      </c>
      <c r="D14" s="13">
        <f>SUM(C14/C15)</f>
        <v>0.202687993227103</v>
      </c>
      <c r="E14" s="14"/>
    </row>
    <row r="15">
      <c r="B15" s="11" t="s">
        <v>179</v>
      </c>
      <c r="C15" s="12">
        <v>66146.0</v>
      </c>
      <c r="D15" s="13">
        <f>SUM(D12:D14)</f>
        <v>0.999999999999999</v>
      </c>
      <c r="E15" s="14"/>
    </row>
    <row r="16">
      <c r="C16" s="14"/>
      <c r="E16" s="14"/>
    </row>
    <row r="17">
      <c r="A17" s="25"/>
      <c r="B17" s="5" t="s">
        <v>180</v>
      </c>
      <c r="C17" s="11"/>
      <c r="D17" s="13"/>
      <c r="E17" s="14"/>
    </row>
    <row r="18" customFormat="1" s="15">
      <c r="B18" s="8" t="s">
        <v>181</v>
      </c>
      <c r="C18" s="9">
        <v>33342.0</v>
      </c>
      <c r="D18" s="10">
        <f>SUM(C18/C20)</f>
        <v>0.502706370147003</v>
      </c>
    </row>
    <row r="19">
      <c r="B19" s="11" t="s">
        <v>182</v>
      </c>
      <c r="C19" s="12">
        <v>32983.0</v>
      </c>
      <c r="D19" s="13">
        <f>SUM(C19/C20)</f>
        <v>0.497293629852997</v>
      </c>
      <c r="E19" s="14"/>
    </row>
    <row r="20">
      <c r="B20" s="11" t="s">
        <v>183</v>
      </c>
      <c r="C20" s="12">
        <v>66325.0</v>
      </c>
      <c r="D20" s="13">
        <f>SUM(D18:D19)</f>
        <v>1.0</v>
      </c>
      <c r="E20" s="14"/>
    </row>
    <row r="21">
      <c r="C21" s="14"/>
      <c r="E21" s="14"/>
    </row>
    <row r="22">
      <c r="A22" s="25"/>
      <c r="B22" s="5" t="s">
        <v>184</v>
      </c>
      <c r="C22" s="11"/>
      <c r="D22" s="13"/>
      <c r="E22" s="14"/>
    </row>
    <row r="23">
      <c r="A23" s="15"/>
      <c r="B23" s="8" t="s">
        <v>185</v>
      </c>
      <c r="C23" s="9">
        <v>6303.0</v>
      </c>
      <c r="D23" s="10">
        <f>SUM(C23/C25)</f>
        <v>0.556703762586116</v>
      </c>
      <c r="E23" s="14"/>
    </row>
    <row r="24">
      <c r="B24" s="11" t="s">
        <v>186</v>
      </c>
      <c r="C24" s="12">
        <v>5019.0</v>
      </c>
      <c r="D24" s="13">
        <f>SUM(C24/C25)</f>
        <v>0.443296237413884</v>
      </c>
      <c r="E24" s="14"/>
    </row>
    <row r="25">
      <c r="B25" s="11" t="s">
        <v>187</v>
      </c>
      <c r="C25" s="12">
        <v>11322.0</v>
      </c>
      <c r="D25" s="13">
        <f>SUM(D23:D24)</f>
        <v>1.0</v>
      </c>
      <c r="E25" s="14"/>
    </row>
    <row r="26">
      <c r="C26" s="14"/>
      <c r="E26" s="14"/>
    </row>
    <row r="27">
      <c r="A27" s="25"/>
      <c r="B27" s="5" t="s">
        <v>188</v>
      </c>
      <c r="C27" s="11"/>
      <c r="D27" s="13"/>
      <c r="E27" s="14"/>
    </row>
    <row r="28">
      <c r="B28" s="8" t="s">
        <v>189</v>
      </c>
      <c r="C28" s="9">
        <v>4342.0</v>
      </c>
      <c r="D28" s="10">
        <f>SUM(C28/C30)</f>
        <v>0.554250702067909</v>
      </c>
      <c r="E28" s="14"/>
    </row>
    <row r="29">
      <c r="B29" s="11" t="s">
        <v>190</v>
      </c>
      <c r="C29" s="12">
        <v>3492.0</v>
      </c>
      <c r="D29" s="13">
        <f>SUM(C29/C30)</f>
        <v>0.44574929793209</v>
      </c>
      <c r="E29" s="14"/>
    </row>
    <row r="30">
      <c r="B30" s="11" t="s">
        <v>191</v>
      </c>
      <c r="C30" s="12">
        <v>7834.0</v>
      </c>
      <c r="D30" s="13">
        <f>SUM(D28:D29)</f>
        <v>0.999999999999999</v>
      </c>
      <c r="E30" s="14"/>
    </row>
    <row r="31">
      <c r="C31" s="14"/>
      <c r="E31" s="14"/>
    </row>
    <row r="32">
      <c r="A32" s="25"/>
      <c r="B32" s="5" t="s">
        <v>192</v>
      </c>
      <c r="C32" s="11"/>
      <c r="D32" s="13"/>
      <c r="E32" s="14"/>
    </row>
    <row r="33">
      <c r="B33" s="8" t="s">
        <v>193</v>
      </c>
      <c r="C33" s="9">
        <v>5743.0</v>
      </c>
      <c r="D33" s="10">
        <f>SUM(C33/C35)</f>
        <v>0.566594317284925</v>
      </c>
      <c r="E33" s="14"/>
    </row>
    <row r="34">
      <c r="B34" s="11" t="s">
        <v>194</v>
      </c>
      <c r="C34" s="12">
        <v>4393.0</v>
      </c>
      <c r="D34" s="13">
        <f>SUM(C34/C35)</f>
        <v>0.433405682715074</v>
      </c>
      <c r="E34" s="14"/>
    </row>
    <row r="35">
      <c r="B35" s="11" t="s">
        <v>195</v>
      </c>
      <c r="C35" s="12">
        <v>10136.0</v>
      </c>
      <c r="D35" s="13">
        <f>SUM(D33:D34)</f>
        <v>0.999999999999999</v>
      </c>
      <c r="E35" s="14"/>
    </row>
    <row r="36">
      <c r="C36" s="14"/>
      <c r="E36" s="14"/>
    </row>
    <row r="37">
      <c r="C37" s="14"/>
      <c r="E37" s="14"/>
    </row>
  </sheetData>
  <mergeCells count="7">
    <mergeCell ref="B1:D1"/>
    <mergeCell ref="B17:D17"/>
    <mergeCell ref="B32:D32"/>
    <mergeCell ref="B27:D27"/>
    <mergeCell ref="B11:D11"/>
    <mergeCell ref="B6:D6"/>
    <mergeCell ref="B22:D22"/>
  </mergeCells>
</worksheet>
</file>

<file path=xl/worksheets/sheet4.xml><?xml version="1.0" encoding="utf-8"?>
<worksheet xmlns="http://schemas.openxmlformats.org/spreadsheetml/2006/main" xmlns:r="http://schemas.openxmlformats.org/officeDocument/2006/relationships">
  <dimension ref="A1:D36"/>
  <sheetViews>
    <sheetView workbookViewId="0"/>
  </sheetViews>
  <sheetFormatPr defaultRowHeight="14.25" customHeight="1"/>
  <cols>
    <col min="1" max="1" width="14.29"/>
    <col min="2" max="2" width="14.14"/>
    <col min="3" max="1024" width="14.29"/>
  </cols>
  <sheetData>
    <row r="3">
      <c r="B3" s="5" t="s">
        <v>196</v>
      </c>
      <c r="C3" s="11"/>
      <c r="D3" s="13"/>
    </row>
    <row r="4">
      <c r="B4" s="8" t="s">
        <v>197</v>
      </c>
      <c r="C4" s="9">
        <v>172853.0</v>
      </c>
      <c r="D4" s="10">
        <f>SUM(C4/C6)</f>
        <v>0.63226951003164</v>
      </c>
    </row>
    <row r="5">
      <c r="B5" s="11" t="s">
        <v>198</v>
      </c>
      <c r="C5" s="12">
        <v>100532.0</v>
      </c>
      <c r="D5" s="13">
        <f>SUM(C5/C6)</f>
        <v>0.36773048996836</v>
      </c>
    </row>
    <row r="6">
      <c r="B6" s="11" t="s">
        <v>199</v>
      </c>
      <c r="C6" s="12">
        <v>273385.0</v>
      </c>
      <c r="D6" s="13">
        <f>SUM(D4:D5)</f>
        <v>1.0</v>
      </c>
    </row>
    <row r="8">
      <c r="B8" s="5" t="s">
        <v>200</v>
      </c>
      <c r="C8" s="11"/>
      <c r="D8" s="13"/>
    </row>
    <row r="9">
      <c r="B9" s="8" t="s">
        <v>201</v>
      </c>
      <c r="C9" s="9">
        <v>188295.0</v>
      </c>
      <c r="D9" s="10">
        <f>SUM(C9/C11)</f>
        <v>0.691658371198624</v>
      </c>
    </row>
    <row r="10">
      <c r="B10" s="11" t="s">
        <v>202</v>
      </c>
      <c r="C10" s="12">
        <v>83942.0</v>
      </c>
      <c r="D10" s="13">
        <f>SUM(C10/C11)</f>
        <v>0.308341628801375</v>
      </c>
    </row>
    <row r="11">
      <c r="B11" s="11" t="s">
        <v>203</v>
      </c>
      <c r="C11" s="12">
        <v>272237.0</v>
      </c>
      <c r="D11" s="13">
        <f>SUM(D9:D10)</f>
        <v>0.999999999999999</v>
      </c>
    </row>
    <row r="13">
      <c r="B13" s="5" t="s">
        <v>204</v>
      </c>
      <c r="C13" s="11"/>
      <c r="D13" s="13"/>
    </row>
    <row r="14">
      <c r="B14" s="8" t="s">
        <v>205</v>
      </c>
      <c r="C14" s="9">
        <v>230809.0</v>
      </c>
      <c r="D14" s="10">
        <f>SUM(C14/C16)</f>
        <v>0.838077290370838</v>
      </c>
    </row>
    <row r="15">
      <c r="B15" s="11" t="s">
        <v>206</v>
      </c>
      <c r="C15" s="12">
        <v>44594.0</v>
      </c>
      <c r="D15" s="13">
        <f>SUM(C15/C16)</f>
        <v>0.161922709629161</v>
      </c>
    </row>
    <row r="16">
      <c r="B16" s="11" t="s">
        <v>207</v>
      </c>
      <c r="C16" s="12">
        <v>275403.0</v>
      </c>
      <c r="D16" s="13">
        <f>SUM(D14:D15)</f>
        <v>0.999999999999999</v>
      </c>
    </row>
    <row r="18">
      <c r="B18" s="5" t="s">
        <v>208</v>
      </c>
      <c r="C18" s="11"/>
      <c r="D18" s="13"/>
    </row>
    <row r="19">
      <c r="B19" s="8" t="s">
        <v>209</v>
      </c>
      <c r="C19" s="9">
        <v>168712.0</v>
      </c>
      <c r="D19" s="10">
        <f>SUM(C19/C21)</f>
        <v>0.612847449253883</v>
      </c>
    </row>
    <row r="20">
      <c r="B20" s="11" t="s">
        <v>210</v>
      </c>
      <c r="C20" s="12">
        <v>106580.0</v>
      </c>
      <c r="D20" s="13">
        <f>SUM(C20/C21)</f>
        <v>0.387152550746117</v>
      </c>
    </row>
    <row r="21">
      <c r="B21" s="11" t="s">
        <v>211</v>
      </c>
      <c r="C21" s="12">
        <v>275292.0</v>
      </c>
      <c r="D21" s="13">
        <f>SUM(D19:D20)</f>
        <v>1.0</v>
      </c>
    </row>
    <row r="22">
      <c r="B22" s="14"/>
      <c r="C22" s="14"/>
      <c r="D22" s="14"/>
    </row>
    <row r="23">
      <c r="B23" s="5" t="s">
        <v>212</v>
      </c>
      <c r="C23" s="11"/>
      <c r="D23" s="13"/>
    </row>
    <row r="24">
      <c r="B24" s="8" t="s">
        <v>213</v>
      </c>
      <c r="C24" s="9">
        <v>187577.0</v>
      </c>
      <c r="D24" s="10">
        <f>SUM(C24/C26)</f>
        <v>0.687513286467229</v>
      </c>
    </row>
    <row r="25">
      <c r="B25" s="11" t="s">
        <v>214</v>
      </c>
      <c r="C25" s="12">
        <v>85257.0</v>
      </c>
      <c r="D25" s="13">
        <f>SUM(C25/C26)</f>
        <v>0.31248671353277</v>
      </c>
    </row>
    <row r="26">
      <c r="B26" s="11" t="s">
        <v>215</v>
      </c>
      <c r="C26" s="12">
        <v>272834.0</v>
      </c>
      <c r="D26" s="13">
        <f>SUM(D24:D25)</f>
        <v>0.999999999999999</v>
      </c>
    </row>
    <row r="28">
      <c r="B28" s="5" t="s">
        <v>216</v>
      </c>
      <c r="C28" s="11"/>
      <c r="D28" s="13"/>
    </row>
    <row r="29">
      <c r="B29" s="8" t="s">
        <v>217</v>
      </c>
      <c r="C29" s="9">
        <v>169475.0</v>
      </c>
      <c r="D29" s="10">
        <f>SUM(C29/C31)</f>
        <v>0.61521009165986</v>
      </c>
    </row>
    <row r="30">
      <c r="B30" s="11" t="s">
        <v>218</v>
      </c>
      <c r="C30" s="12">
        <v>106000.0</v>
      </c>
      <c r="D30" s="13">
        <f>SUM(C30/C31)</f>
        <v>0.38478990834014</v>
      </c>
    </row>
    <row r="31">
      <c r="B31" s="11" t="s">
        <v>219</v>
      </c>
      <c r="C31" s="12">
        <v>275475.0</v>
      </c>
      <c r="D31" s="13">
        <f>SUM(D29:D30)</f>
        <v>1.0</v>
      </c>
    </row>
    <row r="33">
      <c r="B33" s="5" t="s">
        <v>220</v>
      </c>
      <c r="C33" s="11"/>
      <c r="D33" s="13"/>
    </row>
    <row r="34">
      <c r="B34" s="8" t="s">
        <v>221</v>
      </c>
      <c r="C34" s="9">
        <v>169012.0</v>
      </c>
      <c r="D34" s="10">
        <f>SUM(C34/C36)</f>
        <v>0.613765529162687</v>
      </c>
    </row>
    <row r="35">
      <c r="B35" s="11" t="s">
        <v>222</v>
      </c>
      <c r="C35" s="12">
        <v>106357.0</v>
      </c>
      <c r="D35" s="13">
        <f>SUM(C35/C36)</f>
        <v>0.386234470837312</v>
      </c>
    </row>
    <row r="36">
      <c r="B36" s="11" t="s">
        <v>223</v>
      </c>
      <c r="C36" s="12">
        <v>275369.0</v>
      </c>
      <c r="D36" s="13">
        <f>SUM(D34:D35)</f>
        <v>0.999999999999999</v>
      </c>
    </row>
  </sheetData>
  <mergeCells count="7">
    <mergeCell ref="B3:D3"/>
    <mergeCell ref="B18:D18"/>
    <mergeCell ref="B33:D33"/>
    <mergeCell ref="B13:D13"/>
    <mergeCell ref="B28:D28"/>
    <mergeCell ref="B8:D8"/>
    <mergeCell ref="B23:D23"/>
  </mergeCells>
</worksheet>
</file>

<file path=docProps/app.xml><?xml version="1.0" encoding="utf-8"?>
<Properties xmlns="http://schemas.openxmlformats.org/officeDocument/2006/extended-properties" xmlns:vt="http://schemas.openxmlformats.org/officeDocument/2006/docPropsVTypes">
  <Application>Zoho Sheet Writer</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2022-12-22T02:34:55Z</dcterms:created>
</cp:coreProperties>
</file>